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17180" windowHeight="11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<sst xmlns="http://schemas.openxmlformats.org/spreadsheetml/2006/main" count="31" uniqueCount="31">
  <si>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Математический анализ</t>
  </si>
  <si>
    <t>ИМ 11 - 04Б</t>
  </si>
  <si>
    <t>№</t>
  </si>
  <si>
    <t>ФИО</t>
  </si>
  <si>
    <t>Минисессия 
(из 30)</t>
  </si>
  <si>
    <t>Минисессия (из 100)</t>
  </si>
  <si>
    <t>Текущая работа (из 20 баллов)</t>
  </si>
  <si>
    <t>Экзамен (из 50 баллов)</t>
  </si>
  <si>
    <t>Итог в баллах</t>
  </si>
  <si>
    <t>Оценка</t>
  </si>
  <si>
    <t>Ананян Еразик</t>
  </si>
  <si>
    <t>Гриднева Дарья</t>
  </si>
  <si>
    <t>Кузина Анастасия</t>
  </si>
  <si>
    <t>Ефимов Тимофей</t>
  </si>
  <si>
    <t>Удовлетворительно</t>
  </si>
  <si>
    <t>Хорошо</t>
  </si>
  <si>
    <t>Отлично</t>
  </si>
  <si>
    <t>0-</t>
  </si>
  <si>
    <t>Неудовлетвор.</t>
  </si>
  <si>
    <t>Гаргапольцева Екатерина</t>
  </si>
  <si>
    <t>Гомер Ангелика</t>
  </si>
  <si>
    <t>Дорохова Мария</t>
  </si>
  <si>
    <t>Жоранова Маргарита</t>
  </si>
  <si>
    <t>Пантелеева Ольга</t>
  </si>
  <si>
    <t>Югов Александр</t>
  </si>
  <si>
    <t>40-</t>
  </si>
  <si>
    <t>60-</t>
  </si>
  <si>
    <t>75-</t>
  </si>
  <si>
    <t>Бурмакин Виталий</t>
  </si>
  <si>
    <t>Результаты, 3 семестр, 2012 год</t>
  </si>
  <si>
    <t>н/я</t>
  </si>
</sst>
</file>

<file path=xl/styles.xml><?xml version="1.0" encoding="utf-8"?>
<styleSheet xmlns="http://schemas.openxmlformats.org/spreadsheetml/2006/main">
  <numFmts count="17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2" fillId="0" borderId="7" applyNumberFormat="0" applyFill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wrapText="1"/>
    </xf>
    <xf numFmtId="0" fontId="43" fillId="0" borderId="0" xfId="0" applyFont="1" applyAlignment="1">
      <alignment wrapText="1"/>
    </xf>
    <xf numFmtId="0" fontId="44" fillId="0" borderId="0" xfId="0" applyFont="1" applyAlignment="1">
      <alignment/>
    </xf>
    <xf numFmtId="172" fontId="43" fillId="0" borderId="10" xfId="0" applyNumberFormat="1" applyFont="1" applyBorder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3" fillId="33" borderId="10" xfId="0" applyFont="1" applyFill="1" applyBorder="1" applyAlignment="1">
      <alignment wrapText="1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172" fontId="43" fillId="0" borderId="10" xfId="0" applyNumberFormat="1" applyFont="1" applyBorder="1" applyAlignment="1">
      <alignment horizontal="center" wrapText="1"/>
    </xf>
    <xf numFmtId="172" fontId="43" fillId="33" borderId="10" xfId="0" applyNumberFormat="1" applyFont="1" applyFill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2" fillId="0" borderId="0" xfId="0" applyFont="1" applyAlignment="1">
      <alignment/>
    </xf>
    <xf numFmtId="0" fontId="41" fillId="0" borderId="0" xfId="0" applyFont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172" fontId="43" fillId="33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24"/>
  <sheetViews>
    <sheetView tabSelected="1" workbookViewId="0" topLeftCell="A1">
      <selection activeCell="D8" sqref="D8"/>
    </sheetView>
  </sheetViews>
  <sheetFormatPr defaultColWidth="9.140625" defaultRowHeight="15"/>
  <cols>
    <col min="1" max="1" width="3.28125" style="1" customWidth="1"/>
    <col min="2" max="2" width="4.421875" style="1" customWidth="1"/>
    <col min="3" max="3" width="25.140625" style="1" customWidth="1"/>
    <col min="4" max="4" width="13.8515625" style="12" customWidth="1"/>
    <col min="5" max="5" width="14.7109375" style="1" hidden="1" customWidth="1"/>
    <col min="6" max="6" width="14.7109375" style="12" customWidth="1"/>
    <col min="7" max="7" width="14.421875" style="12" customWidth="1"/>
    <col min="8" max="8" width="0" style="12" hidden="1" customWidth="1"/>
    <col min="9" max="9" width="0" style="1" hidden="1" customWidth="1"/>
    <col min="10" max="10" width="9.140625" style="1" customWidth="1"/>
    <col min="11" max="12" width="9.140625" style="18" customWidth="1"/>
    <col min="13" max="16384" width="9.140625" style="1" customWidth="1"/>
  </cols>
  <sheetData>
    <row r="1" ht="11.25" customHeight="1"/>
    <row r="2" ht="18.75" customHeight="1">
      <c r="B2" s="1" t="s">
        <v>29</v>
      </c>
    </row>
    <row r="3" ht="2.25" customHeight="1" hidden="1"/>
    <row r="4" ht="15.75">
      <c r="C4" s="1" t="s">
        <v>0</v>
      </c>
    </row>
    <row r="5" ht="15.75">
      <c r="C5" s="6" t="s">
        <v>1</v>
      </c>
    </row>
    <row r="6" spans="2:12" s="2" customFormat="1" ht="30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K6" s="19"/>
      <c r="L6" s="19"/>
    </row>
    <row r="7" spans="2:12" s="5" customFormat="1" ht="12.75">
      <c r="B7" s="4">
        <v>1</v>
      </c>
      <c r="C7" s="4" t="s">
        <v>10</v>
      </c>
      <c r="D7" s="13">
        <v>10.5</v>
      </c>
      <c r="E7" s="7">
        <f>100*D7/30</f>
        <v>35</v>
      </c>
      <c r="F7" s="13"/>
      <c r="G7" s="13"/>
      <c r="H7" s="13">
        <f>D7+F7+G7</f>
        <v>10.5</v>
      </c>
      <c r="I7" s="15" t="str">
        <f aca="true" t="shared" si="0" ref="I7:I17">IF(H7&lt;=$F$20,"неуд.",IF(H7&lt;=$F$21,"удов.",IF(H7&lt;=$F$22,"хор.",IF(H7&lt;=$F$23,"отл.",))))</f>
        <v>неуд.</v>
      </c>
      <c r="K7" s="18"/>
      <c r="L7" s="18"/>
    </row>
    <row r="8" spans="2:12" s="8" customFormat="1" ht="16.5" customHeight="1">
      <c r="B8" s="4">
        <v>2</v>
      </c>
      <c r="C8" s="4" t="s">
        <v>28</v>
      </c>
      <c r="D8" s="13" t="s">
        <v>30</v>
      </c>
      <c r="E8" s="7" t="e">
        <f aca="true" t="shared" si="1" ref="E8:E17">100*D8/30</f>
        <v>#VALUE!</v>
      </c>
      <c r="F8" s="13"/>
      <c r="G8" s="13"/>
      <c r="H8" s="13" t="e">
        <f aca="true" t="shared" si="2" ref="H8:H17">D8+F8+G8</f>
        <v>#VALUE!</v>
      </c>
      <c r="I8" s="15" t="e">
        <f t="shared" si="0"/>
        <v>#VALUE!</v>
      </c>
      <c r="K8" s="18"/>
      <c r="L8" s="18"/>
    </row>
    <row r="9" spans="2:12" s="8" customFormat="1" ht="15" customHeight="1">
      <c r="B9" s="4">
        <v>3</v>
      </c>
      <c r="C9" s="4" t="s">
        <v>19</v>
      </c>
      <c r="D9" s="13">
        <v>10</v>
      </c>
      <c r="E9" s="7">
        <f t="shared" si="1"/>
        <v>33.333333333333336</v>
      </c>
      <c r="F9" s="13"/>
      <c r="G9" s="13"/>
      <c r="H9" s="13">
        <f t="shared" si="2"/>
        <v>10</v>
      </c>
      <c r="I9" s="15" t="str">
        <f t="shared" si="0"/>
        <v>неуд.</v>
      </c>
      <c r="K9" s="18"/>
      <c r="L9" s="18"/>
    </row>
    <row r="10" spans="2:12" s="8" customFormat="1" ht="12.75">
      <c r="B10" s="4">
        <v>4</v>
      </c>
      <c r="C10" s="4" t="s">
        <v>20</v>
      </c>
      <c r="D10" s="13">
        <v>11</v>
      </c>
      <c r="E10" s="7">
        <f t="shared" si="1"/>
        <v>36.666666666666664</v>
      </c>
      <c r="F10" s="13"/>
      <c r="G10" s="13"/>
      <c r="H10" s="13">
        <f t="shared" si="2"/>
        <v>11</v>
      </c>
      <c r="I10" s="15" t="str">
        <f t="shared" si="0"/>
        <v>неуд.</v>
      </c>
      <c r="K10" s="18"/>
      <c r="L10" s="18"/>
    </row>
    <row r="11" spans="2:12" s="8" customFormat="1" ht="12.75">
      <c r="B11" s="4">
        <v>5</v>
      </c>
      <c r="C11" s="4" t="s">
        <v>11</v>
      </c>
      <c r="D11" s="13">
        <v>15</v>
      </c>
      <c r="E11" s="7">
        <f t="shared" si="1"/>
        <v>50</v>
      </c>
      <c r="F11" s="13"/>
      <c r="G11" s="13"/>
      <c r="H11" s="13">
        <f t="shared" si="2"/>
        <v>15</v>
      </c>
      <c r="I11" s="15" t="str">
        <f t="shared" si="0"/>
        <v>неуд.</v>
      </c>
      <c r="K11" s="20"/>
      <c r="L11" s="20"/>
    </row>
    <row r="12" spans="2:12" s="8" customFormat="1" ht="12.75">
      <c r="B12" s="4">
        <v>6</v>
      </c>
      <c r="C12" s="4" t="s">
        <v>21</v>
      </c>
      <c r="D12" s="13">
        <v>15.5</v>
      </c>
      <c r="E12" s="7">
        <f t="shared" si="1"/>
        <v>51.666666666666664</v>
      </c>
      <c r="F12" s="13"/>
      <c r="G12" s="13"/>
      <c r="H12" s="13">
        <f t="shared" si="2"/>
        <v>15.5</v>
      </c>
      <c r="I12" s="15" t="str">
        <f t="shared" si="0"/>
        <v>неуд.</v>
      </c>
      <c r="K12" s="18"/>
      <c r="L12" s="18"/>
    </row>
    <row r="13" spans="2:12" s="8" customFormat="1" ht="12.75">
      <c r="B13" s="4">
        <v>7</v>
      </c>
      <c r="C13" s="4" t="s">
        <v>13</v>
      </c>
      <c r="D13" s="13">
        <v>22.5</v>
      </c>
      <c r="E13" s="7">
        <f t="shared" si="1"/>
        <v>75</v>
      </c>
      <c r="F13" s="13"/>
      <c r="G13" s="13"/>
      <c r="H13" s="13">
        <f t="shared" si="2"/>
        <v>22.5</v>
      </c>
      <c r="I13" s="15" t="str">
        <f t="shared" si="0"/>
        <v>неуд.</v>
      </c>
      <c r="K13" s="20"/>
      <c r="L13" s="20"/>
    </row>
    <row r="14" spans="2:12" s="5" customFormat="1" ht="12.75">
      <c r="B14" s="4">
        <v>8</v>
      </c>
      <c r="C14" s="4" t="s">
        <v>22</v>
      </c>
      <c r="D14" s="13">
        <v>20</v>
      </c>
      <c r="E14" s="7">
        <f t="shared" si="1"/>
        <v>66.66666666666667</v>
      </c>
      <c r="F14" s="13"/>
      <c r="G14" s="13"/>
      <c r="H14" s="13">
        <f t="shared" si="2"/>
        <v>20</v>
      </c>
      <c r="I14" s="15" t="str">
        <f t="shared" si="0"/>
        <v>неуд.</v>
      </c>
      <c r="K14" s="18"/>
      <c r="L14" s="18"/>
    </row>
    <row r="15" spans="2:12" s="5" customFormat="1" ht="12.75">
      <c r="B15" s="4">
        <v>9</v>
      </c>
      <c r="C15" s="10" t="s">
        <v>12</v>
      </c>
      <c r="D15" s="14">
        <v>10</v>
      </c>
      <c r="E15" s="7">
        <f t="shared" si="1"/>
        <v>33.333333333333336</v>
      </c>
      <c r="F15" s="14"/>
      <c r="G15" s="14"/>
      <c r="H15" s="13">
        <f t="shared" si="2"/>
        <v>10</v>
      </c>
      <c r="I15" s="15" t="str">
        <f t="shared" si="0"/>
        <v>неуд.</v>
      </c>
      <c r="K15" s="18"/>
      <c r="L15" s="18"/>
    </row>
    <row r="16" spans="2:12" s="9" customFormat="1" ht="12.75">
      <c r="B16" s="4">
        <v>10</v>
      </c>
      <c r="C16" s="10" t="s">
        <v>23</v>
      </c>
      <c r="D16" s="21">
        <v>20</v>
      </c>
      <c r="E16" s="7">
        <f t="shared" si="1"/>
        <v>66.66666666666667</v>
      </c>
      <c r="F16" s="21"/>
      <c r="G16" s="21"/>
      <c r="H16" s="13">
        <f t="shared" si="2"/>
        <v>20</v>
      </c>
      <c r="I16" s="15" t="str">
        <f t="shared" si="0"/>
        <v>неуд.</v>
      </c>
      <c r="K16" s="20"/>
      <c r="L16" s="20"/>
    </row>
    <row r="17" spans="2:12" s="6" customFormat="1" ht="15.75">
      <c r="B17" s="4">
        <v>11</v>
      </c>
      <c r="C17" s="4" t="s">
        <v>24</v>
      </c>
      <c r="D17" s="13">
        <v>9.5</v>
      </c>
      <c r="E17" s="7">
        <f t="shared" si="1"/>
        <v>31.666666666666668</v>
      </c>
      <c r="F17" s="13"/>
      <c r="G17" s="13"/>
      <c r="H17" s="13">
        <f t="shared" si="2"/>
        <v>9.5</v>
      </c>
      <c r="I17" s="15" t="str">
        <f t="shared" si="0"/>
        <v>неуд.</v>
      </c>
      <c r="K17" s="20"/>
      <c r="L17" s="20"/>
    </row>
    <row r="20" spans="3:6" ht="15.75">
      <c r="C20" s="16" t="s">
        <v>18</v>
      </c>
      <c r="D20" s="11" t="s">
        <v>17</v>
      </c>
      <c r="F20" s="17">
        <v>39</v>
      </c>
    </row>
    <row r="21" spans="3:6" ht="15.75">
      <c r="C21" s="16" t="s">
        <v>14</v>
      </c>
      <c r="D21" s="11" t="s">
        <v>25</v>
      </c>
      <c r="F21" s="17">
        <v>59</v>
      </c>
    </row>
    <row r="22" spans="3:6" ht="15.75">
      <c r="C22" s="16" t="s">
        <v>15</v>
      </c>
      <c r="D22" s="11" t="s">
        <v>26</v>
      </c>
      <c r="F22" s="17">
        <v>74</v>
      </c>
    </row>
    <row r="23" spans="3:6" ht="15.75">
      <c r="C23" s="16" t="s">
        <v>16</v>
      </c>
      <c r="D23" s="11" t="s">
        <v>27</v>
      </c>
      <c r="F23" s="17">
        <v>100</v>
      </c>
    </row>
    <row r="24" ht="15.75">
      <c r="C24" s="16"/>
    </row>
  </sheetData>
  <sheetProtection/>
  <conditionalFormatting sqref="D7 D9:D17">
    <cfRule type="cellIs" priority="1" dxfId="3" operator="greaterThanOrEqual">
      <formula>15.5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Игорь Фроленков</cp:lastModifiedBy>
  <cp:lastPrinted>2012-06-07T03:01:08Z</cp:lastPrinted>
  <dcterms:created xsi:type="dcterms:W3CDTF">2011-11-08T06:48:44Z</dcterms:created>
  <dcterms:modified xsi:type="dcterms:W3CDTF">2012-11-06T15:55:17Z</dcterms:modified>
  <cp:category/>
  <cp:version/>
  <cp:contentType/>
  <cp:contentStatus/>
</cp:coreProperties>
</file>